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data_2026-06-29 (1)" sheetId="1" r:id="rId1"/>
  </sheets>
  <definedNames>
    <definedName name="_xlnm._FilterDatabase" localSheetId="0" hidden="1">'data_2026-06-29 (1)'!$B$2:$D$24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<sst xmlns="http://schemas.openxmlformats.org/spreadsheetml/2006/main" count="5" uniqueCount="5">
  <si>
    <t>2026年蚌埠市产发产业投资集团有限公司公开招聘工作人员资格复审名单</t>
  </si>
  <si>
    <t>序号</t>
  </si>
  <si>
    <t>职位代码</t>
  </si>
  <si>
    <t>准考证号</t>
  </si>
  <si>
    <t>笔试成绩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</si>
</sst>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0" fillId="0" borderId="0" xfId="0" applyAlignment="1">
      <alignment horizontal="center"/>
    </xf>
    <xf numFmtId="0" fontId="1"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xf>
    <xf numFmtId="0" fontId="0" fillId="0" borderId="2" xfId="0" applyFill="1" applyBorder="1" applyAlignment="1">
      <alignment horizontal="center"/>
    </xf>
    <xf numFmtId="0" fontId="0" fillId="0" borderId="2" xfId="0"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tabSelected="1" workbookViewId="0">
      <selection activeCell="G27" sqref="G27"/>
    </sheetView>
  </sheetViews>
  <sheetFormatPr defaultColWidth="9" defaultRowHeight="13.5" outlineLevelCol="3"/>
  <cols>
    <col min="1" max="1" width="11.375" style="1" customWidth="1"/>
    <col min="2" max="2" width="15.875" style="1" customWidth="1"/>
    <col min="3" max="3" width="22.375" style="1" customWidth="1"/>
    <col min="4" max="4" width="15" style="2" customWidth="1"/>
  </cols>
  <sheetData>
    <row r="1" ht="52" customHeight="1" spans="1:4">
      <c r="A1" s="3" t="s">
        <v>0</v>
      </c>
      <c r="B1" s="3"/>
      <c r="C1" s="3"/>
      <c r="D1" s="3"/>
    </row>
    <row r="2" ht="15" customHeight="1" spans="1:4">
      <c r="A2" s="4" t="s">
        <v>1</v>
      </c>
      <c r="B2" s="5" t="s">
        <v>2</v>
      </c>
      <c r="C2" s="5" t="s">
        <v>3</v>
      </c>
      <c r="D2" s="6" t="s">
        <v>4</v>
      </c>
    </row>
    <row r="3" ht="15" customHeight="1" spans="1:4">
      <c r="A3" s="5">
        <v>1</v>
      </c>
      <c r="B3" s="5" t="str">
        <f>"20260601"</f>
        <v>20260601</v>
      </c>
      <c r="C3" s="5" t="str">
        <f>"26070400104"</f>
        <v>26070400104</v>
      </c>
      <c r="D3" s="7">
        <v>80.5</v>
      </c>
    </row>
    <row r="4" ht="15" customHeight="1" spans="1:4">
      <c r="A4" s="5">
        <v>2</v>
      </c>
      <c r="B4" s="5" t="str">
        <f>"20260601"</f>
        <v>20260601</v>
      </c>
      <c r="C4" s="5" t="str">
        <f>"26070400105"</f>
        <v>26070400105</v>
      </c>
      <c r="D4" s="7">
        <v>79.5</v>
      </c>
    </row>
    <row r="5" ht="15" customHeight="1" spans="1:4">
      <c r="A5" s="5">
        <v>3</v>
      </c>
      <c r="B5" s="5" t="str">
        <f>"20260601"</f>
        <v>20260601</v>
      </c>
      <c r="C5" s="5" t="str">
        <f>"26070400110"</f>
        <v>26070400110</v>
      </c>
      <c r="D5" s="7">
        <v>78</v>
      </c>
    </row>
    <row r="6" ht="15" customHeight="1" spans="1:4">
      <c r="A6" s="5">
        <v>4</v>
      </c>
      <c r="B6" s="5" t="str">
        <f>"20260602"</f>
        <v>20260602</v>
      </c>
      <c r="C6" s="5" t="str">
        <f>"26070400213"</f>
        <v>26070400213</v>
      </c>
      <c r="D6" s="7">
        <v>75.5</v>
      </c>
    </row>
    <row r="7" ht="15" customHeight="1" spans="1:4">
      <c r="A7" s="5">
        <v>5</v>
      </c>
      <c r="B7" s="5" t="str">
        <f>"20260602"</f>
        <v>20260602</v>
      </c>
      <c r="C7" s="5" t="str">
        <f>"26070400205"</f>
        <v>26070400205</v>
      </c>
      <c r="D7" s="7">
        <v>74</v>
      </c>
    </row>
    <row r="8" ht="15" customHeight="1" spans="1:4">
      <c r="A8" s="5">
        <v>6</v>
      </c>
      <c r="B8" s="5" t="str">
        <f>"20260602"</f>
        <v>20260602</v>
      </c>
      <c r="C8" s="5" t="str">
        <f>"26070400203"</f>
        <v>26070400203</v>
      </c>
      <c r="D8" s="7">
        <v>72.5</v>
      </c>
    </row>
    <row r="9" ht="15" customHeight="1" spans="1:4">
      <c r="A9" s="5">
        <v>7</v>
      </c>
      <c r="B9" s="5" t="str">
        <f>"20260603"</f>
        <v>20260603</v>
      </c>
      <c r="C9" s="5" t="str">
        <f>"26070400217"</f>
        <v>26070400217</v>
      </c>
      <c r="D9" s="7">
        <v>73.5</v>
      </c>
    </row>
    <row r="10" ht="15" customHeight="1" spans="1:4">
      <c r="A10" s="5">
        <v>8</v>
      </c>
      <c r="B10" s="5" t="str">
        <f>"20260603"</f>
        <v>20260603</v>
      </c>
      <c r="C10" s="5" t="str">
        <f>"26070400220"</f>
        <v>26070400220</v>
      </c>
      <c r="D10" s="7">
        <v>70.5</v>
      </c>
    </row>
    <row r="11" ht="15" customHeight="1" spans="1:4">
      <c r="A11" s="5">
        <v>9</v>
      </c>
      <c r="B11" s="5" t="str">
        <f>"20260603"</f>
        <v>20260603</v>
      </c>
      <c r="C11" s="5" t="str">
        <f>"26070400221"</f>
        <v>26070400221</v>
      </c>
      <c r="D11" s="7">
        <v>70.5</v>
      </c>
    </row>
    <row r="12" ht="15" customHeight="1" spans="1:4">
      <c r="A12" s="5">
        <v>10</v>
      </c>
      <c r="B12" s="5" t="str">
        <f>"20260604"</f>
        <v>20260604</v>
      </c>
      <c r="C12" s="5" t="str">
        <f>"26070400114"</f>
        <v>26070400114</v>
      </c>
      <c r="D12" s="7">
        <v>76</v>
      </c>
    </row>
    <row r="13" ht="15" customHeight="1" spans="1:4">
      <c r="A13" s="5">
        <v>11</v>
      </c>
      <c r="B13" s="5" t="str">
        <f>"20260604"</f>
        <v>20260604</v>
      </c>
      <c r="C13" s="5" t="str">
        <f>"26070400115"</f>
        <v>26070400115</v>
      </c>
      <c r="D13" s="7">
        <v>70</v>
      </c>
    </row>
    <row r="14" ht="15" customHeight="1" spans="1:4">
      <c r="A14" s="5">
        <v>12</v>
      </c>
      <c r="B14" s="5" t="str">
        <f>"20260604"</f>
        <v>20260604</v>
      </c>
      <c r="C14" s="5" t="str">
        <f>"26070400118"</f>
        <v>26070400118</v>
      </c>
      <c r="D14" s="7">
        <v>67.5</v>
      </c>
    </row>
    <row r="15" ht="15" customHeight="1" spans="1:4">
      <c r="A15" s="5">
        <v>13</v>
      </c>
      <c r="B15" s="5" t="str">
        <f>"20260605"</f>
        <v>20260605</v>
      </c>
      <c r="C15" s="5" t="str">
        <f>"26070400317"</f>
        <v>26070400317</v>
      </c>
      <c r="D15" s="7">
        <v>80.5</v>
      </c>
    </row>
    <row r="16" ht="15" customHeight="1" spans="1:4">
      <c r="A16" s="5">
        <v>14</v>
      </c>
      <c r="B16" s="5" t="str">
        <f>"20260605"</f>
        <v>20260605</v>
      </c>
      <c r="C16" s="5" t="str">
        <f>"26070400303"</f>
        <v>26070400303</v>
      </c>
      <c r="D16" s="7">
        <v>75</v>
      </c>
    </row>
    <row r="17" ht="15" customHeight="1" spans="1:4">
      <c r="A17" s="5">
        <v>15</v>
      </c>
      <c r="B17" s="5" t="str">
        <f>"20260605"</f>
        <v>20260605</v>
      </c>
      <c r="C17" s="5" t="str">
        <f>"26070400304"</f>
        <v>26070400304</v>
      </c>
      <c r="D17" s="7">
        <v>74</v>
      </c>
    </row>
    <row r="18" ht="15" customHeight="1" spans="1:4">
      <c r="A18" s="5">
        <v>16</v>
      </c>
      <c r="B18" s="5" t="str">
        <f>"20260606"</f>
        <v>20260606</v>
      </c>
      <c r="C18" s="5" t="str">
        <f>"26070400426"</f>
        <v>26070400426</v>
      </c>
      <c r="D18" s="7">
        <v>79</v>
      </c>
    </row>
    <row r="19" ht="15" customHeight="1" spans="1:4">
      <c r="A19" s="5">
        <v>17</v>
      </c>
      <c r="B19" s="5" t="str">
        <f>"20260606"</f>
        <v>20260606</v>
      </c>
      <c r="C19" s="5" t="str">
        <f>"26070400412"</f>
        <v>26070400412</v>
      </c>
      <c r="D19" s="7">
        <v>76.5</v>
      </c>
    </row>
    <row r="20" ht="15" customHeight="1" spans="1:4">
      <c r="A20" s="5">
        <v>18</v>
      </c>
      <c r="B20" s="5" t="str">
        <f>"20260606"</f>
        <v>20260606</v>
      </c>
      <c r="C20" s="5" t="str">
        <f>"26070400409"</f>
        <v>26070400409</v>
      </c>
      <c r="D20" s="8">
        <v>75.5</v>
      </c>
    </row>
    <row r="21" ht="15" customHeight="1" spans="1:4">
      <c r="A21" s="5">
        <v>19</v>
      </c>
      <c r="B21" s="5" t="str">
        <f>"20260606"</f>
        <v>20260606</v>
      </c>
      <c r="C21" s="5" t="str">
        <f>"26070400425"</f>
        <v>26070400425</v>
      </c>
      <c r="D21" s="8">
        <v>75.5</v>
      </c>
    </row>
    <row r="22" ht="15" customHeight="1" spans="1:4">
      <c r="A22" s="5">
        <v>20</v>
      </c>
      <c r="B22" s="5" t="str">
        <f>"20260607"</f>
        <v>20260607</v>
      </c>
      <c r="C22" s="5" t="str">
        <f>"26070400322"</f>
        <v>26070400322</v>
      </c>
      <c r="D22" s="8">
        <v>78</v>
      </c>
    </row>
    <row r="23" ht="15" customHeight="1" spans="1:4">
      <c r="A23" s="5">
        <v>21</v>
      </c>
      <c r="B23" s="5" t="str">
        <f>"20260607"</f>
        <v>20260607</v>
      </c>
      <c r="C23" s="5" t="str">
        <f>"26070400318"</f>
        <v>26070400318</v>
      </c>
      <c r="D23" s="8">
        <v>75.5</v>
      </c>
    </row>
    <row r="24" ht="15" customHeight="1" spans="1:4">
      <c r="A24" s="5">
        <v>22</v>
      </c>
      <c r="B24" s="5" t="str">
        <f>"20260607"</f>
        <v>20260607</v>
      </c>
      <c r="C24" s="5" t="str">
        <f>"26070400319"</f>
        <v>26070400319</v>
      </c>
      <c r="D24" s="8">
        <v>71</v>
      </c>
    </row>
  </sheetData>
  <autoFilter xmlns:etc="http://www.wps.cn/officeDocument/2017/etCustomData" ref="B2:D24" etc:filterBottomFollowUsedRange="0">
    <extLst/>
  </autoFilter>
  <sortState ref="B3:C93">
    <sortCondition ref="C3:C93"/>
  </sortState>
  <mergeCells count="1">
    <mergeCell ref="A1:D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data_2026-06-29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孙梦蝶</cp:lastModifiedBy>
  <dcterms:created xsi:type="dcterms:W3CDTF">2026-06-29T09:26:00Z</dcterms:created>
  <cp:lastPrinted>2026-07-04T05:50:00Z</cp:lastPrinted>
  <dcterms:modified xsi:type="dcterms:W3CDTF">2026-07-10T08:43:42Z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744826E3477D42C49F681D5CF02E888E_13</vt:lpwstr>
  </property>
  <property fmtid="{D5CDD505-2E9C-101B-9397-08002B2CF9AE}" pid="3" name="KSOProductBuildVer">
    <vt:lpwstr>2052-12.1.0.23542</vt:lpwstr>
  </property>
  <property fmtid="{D5CDD505-2E9C-101B-9397-08002B2CF9AE}" pid="4" name="CalculationRule">
    <vt:i4>0</vt:i4>
  </property>
</Properties>
</file>